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表格" sheetId="2" r:id="rId1"/>
  </sheets>
  <definedNames>
    <definedName name="_xlnm.Print_Titles" localSheetId="0">表格!$4:$4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<sst xmlns="http://schemas.openxmlformats.org/spreadsheetml/2006/main" count="23" uniqueCount="23">
  <si>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附件7：</t>
  </si>
  <si>
    <t>律师事务所缴纳2025年会费统计表</t>
  </si>
  <si>
    <r>
      <rPr>
        <b/>
        <u/>
        <sz val="12"/>
        <rFont val="宋体"/>
        <charset val="134"/>
      </rPr>
      <t xml:space="preserve">                    </t>
    </r>
    <r>
      <rPr>
        <b/>
        <sz val="12"/>
        <rFont val="宋体"/>
        <charset val="134"/>
      </rPr>
      <t>律师事务所</t>
    </r>
  </si>
  <si>
    <t>属地</t>
  </si>
  <si>
    <t>个人会费标准</t>
  </si>
  <si>
    <t>人员信息</t>
  </si>
  <si>
    <t>会费、互助金明细（元）</t>
  </si>
  <si>
    <t>2025年度减免个人会费</t>
  </si>
  <si>
    <t>备注</t>
  </si>
  <si>
    <t>总人数</t>
  </si>
  <si>
    <r>
      <t>其中：2025年首次执业且30周岁以下的</t>
    </r>
    <r>
      <rPr>
        <b/>
        <sz val="11"/>
        <color rgb="FFFF0000"/>
        <rFont val="宋体"/>
        <charset val="134"/>
      </rPr>
      <t>专职</t>
    </r>
    <r>
      <rPr>
        <b/>
        <sz val="11"/>
        <rFont val="宋体"/>
        <charset val="134"/>
      </rPr>
      <t>律师</t>
    </r>
  </si>
  <si>
    <r>
      <t>2024年首次执业且30周岁以下的</t>
    </r>
    <r>
      <rPr>
        <b/>
        <sz val="11"/>
        <color rgb="FFFF0000"/>
        <rFont val="宋体"/>
        <charset val="134"/>
      </rPr>
      <t>专职</t>
    </r>
    <r>
      <rPr>
        <b/>
        <sz val="11"/>
        <rFont val="宋体"/>
        <charset val="134"/>
      </rPr>
      <t>律师</t>
    </r>
  </si>
  <si>
    <t>符合减免政策的生育女律师</t>
  </si>
  <si>
    <t>符合减免政策的患病律师</t>
  </si>
  <si>
    <t>团体会费</t>
  </si>
  <si>
    <t>原应缴个人会费</t>
  </si>
  <si>
    <t>扣除免交个人会费</t>
  </si>
  <si>
    <t>其他（上年多缴、部分律师已缴纳等）
、</t>
  </si>
  <si>
    <t>应缴合计</t>
  </si>
  <si>
    <t>（说明“其他”项的具体内容）</t>
  </si>
  <si>
    <t>单位负责人：</t>
  </si>
  <si>
    <t>注：1.凡符合减免条件的，依照《安徽省律师协会会费减免实施办法》提交会费减免申请，并按照要求报送相应材料，由省律协审核后予以减免</t>
  </si>
  <si>
    <t xml:space="preserve">    2.直接填属地和律师（标黄单位格）信息，自动计算会费，按照“应缴合计”测算缴纳会费，如有特殊情况在备注里说明。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</si>
</sst>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4">
    <font>
      <sz val="12"/>
      <name val="宋体"/>
      <charset val="134"/>
    </font>
    <font>
      <sz val="12"/>
      <name val="Times New Roman"/>
      <charset val="134"/>
    </font>
    <font>
      <b/>
      <sz val="15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4"/>
      <name val="仿宋_GB2312"/>
      <charset val="134"/>
    </font>
    <font>
      <b/>
      <sz val="18"/>
      <name val="宋体"/>
      <charset val="134"/>
    </font>
    <font>
      <b/>
      <u/>
      <sz val="12"/>
      <name val="宋体"/>
      <charset val="134"/>
    </font>
    <font>
      <b/>
      <sz val="11"/>
      <name val="宋体"/>
      <charset val="134"/>
    </font>
    <font>
      <sz val="12"/>
      <color rgb="FF423631"/>
      <name val="Times New Roman"/>
      <charset val="134"/>
    </font>
    <font>
      <sz val="12"/>
      <color rgb="FFFF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  <font>
      <b/>
      <sz val="11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7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 applyAlignment="1">
      <alignment vertical="center"/>
    </xf>
    <xf numFmtId="49" fontId="0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/>
    <xf numFmtId="49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2" borderId="0" xfId="0" applyFont="1" applyFill="1" applyAlignment="1" applyProtection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77" fontId="1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76" fontId="11" fillId="0" borderId="1" xfId="0" applyNumberFormat="1" applyFont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176" fontId="1" fillId="3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2"/>
  <sheetViews>
    <sheetView tabSelected="1" workbookViewId="0">
      <selection activeCell="A10" sqref="A10:N10"/>
    </sheetView>
  </sheetViews>
  <sheetFormatPr defaultColWidth="9" defaultRowHeight="20.25"/>
  <cols>
    <col min="1" max="1" width="8.75" style="5" customWidth="1"/>
    <col min="2" max="2" width="9.25" style="5" customWidth="1"/>
    <col min="3" max="3" width="7.25" style="5" customWidth="1"/>
    <col min="4" max="4" width="15.875" style="6" customWidth="1"/>
    <col min="5" max="5" width="15" style="7" customWidth="1"/>
    <col min="6" max="7" width="13.375" style="7" customWidth="1"/>
    <col min="8" max="8" width="8.625" style="7" customWidth="1"/>
    <col min="9" max="9" width="9.625" style="7" customWidth="1"/>
    <col min="10" max="10" width="9.5" style="6" customWidth="1"/>
    <col min="11" max="11" width="10.375" style="6" customWidth="1"/>
    <col min="12" max="12" width="8.625" style="6" customWidth="1"/>
    <col min="13" max="13" width="11.5" style="6" customWidth="1"/>
    <col min="14" max="14" width="22.5" style="6" customWidth="1"/>
    <col min="15" max="15" width="12.75" style="8" customWidth="1"/>
    <col min="16" max="249" width="9" style="9"/>
  </cols>
  <sheetData>
    <row r="1" s="1" customFormat="1" ht="18.75" spans="1:3">
      <c r="A1" s="10" t="s">
        <v>0</v>
      </c>
      <c r="B1" s="10"/>
      <c r="C1" s="10"/>
    </row>
    <row r="2" s="1" customFormat="1" ht="22.5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1" customFormat="1" ht="30" customHeight="1" spans="1:14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="2" customFormat="1" ht="52" customHeight="1" spans="1:14">
      <c r="A4" s="13" t="s">
        <v>3</v>
      </c>
      <c r="B4" s="13" t="s">
        <v>4</v>
      </c>
      <c r="C4" s="14" t="s">
        <v>5</v>
      </c>
      <c r="D4" s="14"/>
      <c r="E4" s="14"/>
      <c r="F4" s="14"/>
      <c r="G4" s="14"/>
      <c r="H4" s="14" t="s">
        <v>6</v>
      </c>
      <c r="I4" s="14"/>
      <c r="J4" s="14"/>
      <c r="K4" s="14"/>
      <c r="L4" s="14"/>
      <c r="M4" s="15" t="s">
        <v>7</v>
      </c>
      <c r="N4" s="23" t="s">
        <v>8</v>
      </c>
    </row>
    <row r="5" s="2" customFormat="1" ht="52" customHeight="1" spans="1:14">
      <c r="A5" s="13"/>
      <c r="B5" s="13"/>
      <c r="C5" s="15" t="s">
        <v>9</v>
      </c>
      <c r="D5" s="14" t="s">
        <v>10</v>
      </c>
      <c r="E5" s="14" t="s">
        <v>11</v>
      </c>
      <c r="F5" s="14" t="s">
        <v>12</v>
      </c>
      <c r="G5" s="14" t="s">
        <v>13</v>
      </c>
      <c r="H5" s="14" t="s">
        <v>14</v>
      </c>
      <c r="I5" s="14" t="s">
        <v>15</v>
      </c>
      <c r="J5" s="14" t="s">
        <v>16</v>
      </c>
      <c r="K5" s="24" t="s">
        <v>17</v>
      </c>
      <c r="L5" s="15" t="s">
        <v>18</v>
      </c>
      <c r="M5" s="15"/>
      <c r="N5" s="23"/>
    </row>
    <row r="6" s="3" customFormat="1" ht="72" customHeight="1" spans="1:14">
      <c r="A6" s="16"/>
      <c r="B6" s="17" t="str">
        <f>IF(OR(A6="市直",A6="蜀山区",A6="庐阳区",A6="高新区",A6="包河区",A6="瑶海区"),"1800","1000")</f>
        <v>1000</v>
      </c>
      <c r="C6" s="18"/>
      <c r="D6" s="18"/>
      <c r="E6" s="18"/>
      <c r="F6" s="18"/>
      <c r="G6" s="18"/>
      <c r="H6" s="19">
        <f>IF(B6="1800",LOOKUP(C6,{0,21,51,101,499},{30000,35000,40000,50000}),LOOKUP(C6,{0,21,51,101,499},{10000,15000,20000,35000}))</f>
        <v>10000</v>
      </c>
      <c r="I6" s="25">
        <f>C6*B6</f>
        <v>0</v>
      </c>
      <c r="J6" s="25">
        <f>(D6+E6+F6+G6)*B6</f>
        <v>0</v>
      </c>
      <c r="K6" s="26">
        <v>0</v>
      </c>
      <c r="L6" s="26">
        <f>H6+I6+K6-J6</f>
        <v>10000</v>
      </c>
      <c r="M6" s="26">
        <f>SUM(J6:J6)</f>
        <v>0</v>
      </c>
      <c r="N6" s="27" t="s">
        <v>19</v>
      </c>
    </row>
    <row r="8" spans="1:9">
      <c r="A8" s="20" t="s">
        <v>20</v>
      </c>
      <c r="B8" s="20"/>
      <c r="C8" s="20"/>
      <c r="D8" s="20"/>
      <c r="E8" s="20"/>
      <c r="F8" s="20"/>
      <c r="H8" s="20"/>
      <c r="I8" s="20"/>
    </row>
    <row r="9" s="4" customFormat="1" spans="1:249">
      <c r="A9" s="21" t="s">
        <v>21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8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</row>
    <row r="10" s="4" customFormat="1" spans="1:249">
      <c r="A10" s="22" t="s">
        <v>22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8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</row>
    <row r="11" s="4" customFormat="1" ht="21" customHeight="1" spans="1:249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8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</row>
    <row r="12" ht="21" customHeight="1"/>
  </sheetData>
  <sheetProtection algorithmName="SHA-512" hashValue="sB+2BVMTTLL3CFfHhlgdF0s0E0fToo8mNnHn2rVe2vRqjeeyT2CC7KLSPvkirFyJCSXSmdOLYjEy87adeZu14A==" saltValue="KpJCwkq9lTJebgdBmKR8FA==" spinCount="100000" sheet="1" objects="1"/>
  <protectedRanges>
    <protectedRange sqref="$A3:$XFD3" name="区域1"/>
    <protectedRange sqref="A6" name="区域6"/>
    <protectedRange sqref="C6:G6" name="区域5"/>
    <protectedRange sqref="N6" name="区域4"/>
    <protectedRange sqref="$A8:$XFD15" name="区域7"/>
  </protectedRanges>
  <mergeCells count="13">
    <mergeCell ref="A1:C1"/>
    <mergeCell ref="A2:N2"/>
    <mergeCell ref="A3:N3"/>
    <mergeCell ref="C4:G4"/>
    <mergeCell ref="H4:L4"/>
    <mergeCell ref="A8:I8"/>
    <mergeCell ref="A9:N9"/>
    <mergeCell ref="A10:N10"/>
    <mergeCell ref="A11:N11"/>
    <mergeCell ref="A4:A5"/>
    <mergeCell ref="B4:B5"/>
    <mergeCell ref="M4:M5"/>
    <mergeCell ref="N4:N5"/>
  </mergeCells>
  <dataValidations count="1">
    <dataValidation type="list" allowBlank="1" showInputMessage="1" showErrorMessage="1" sqref="A6">
      <formula1>"市直,蜀山区,庐阳区,包河区,瑶海区,高新区,肥东县,肥西县,长丰县,庐江县,巢湖市"</formula1>
    </dataValidation>
  </dataValidations>
  <pageMargins left="0.75" right="0.75" top="1" bottom="1" header="0.5" footer="0.5"/>
  <pageSetup paperSize="9" orientation="landscape" horizontalDpi="6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1" rangeCreator="" othersAccessPermission="edit"/>
    <arrUserId title="区域6" rangeCreator="" othersAccessPermission="edit"/>
    <arrUserId title="区域5" rangeCreator="" othersAccessPermission="edit"/>
    <arrUserId title="区域4" rangeCreator="" othersAccessPermission="edit"/>
    <arrUserId title="区域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2020-04-03T03:48:00Z</dcterms:created>
  <dcterms:modified xsi:type="dcterms:W3CDTF">2025-03-18T02:03:31Z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eadingLayout">
    <vt:bool>false</vt:bool>
  </property>
  <property fmtid="{D5CDD505-2E9C-101B-9397-08002B2CF9AE}" pid="4" name="ICV">
    <vt:lpwstr>81ED48C2BE5047878F9A593EC0B06CD4</vt:lpwstr>
  </property>
</Properties>
</file>